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1760" activeTab="0"/>
  </bookViews>
  <sheets>
    <sheet name="Instructies" sheetId="1" r:id="rId1"/>
    <sheet name="Declaratie" sheetId="2" r:id="rId2"/>
  </sheets>
  <definedNames/>
  <calcPr fullCalcOnLoad="1"/>
</workbook>
</file>

<file path=xl/comments1.xml><?xml version="1.0" encoding="utf-8"?>
<comments xmlns="http://schemas.openxmlformats.org/spreadsheetml/2006/main">
  <authors>
    <author>w w</author>
  </authors>
  <commentList>
    <comment ref="J5" authorId="0">
      <text>
        <r>
          <rPr>
            <sz val="10"/>
            <rFont val="Arial"/>
            <family val="2"/>
          </rPr>
          <t>Zoals deze.</t>
        </r>
      </text>
    </comment>
  </commentList>
</comments>
</file>

<file path=xl/comments2.xml><?xml version="1.0" encoding="utf-8"?>
<comments xmlns="http://schemas.openxmlformats.org/spreadsheetml/2006/main">
  <authors>
    <author>KF</author>
    <author>WR</author>
  </authors>
  <commentList>
    <comment ref="C11" authorId="0">
      <text>
        <r>
          <rPr>
            <sz val="10"/>
            <rFont val="Arial"/>
            <family val="2"/>
          </rPr>
          <t>Het aantal betalende bezoekers dient u op te tellen bij het aantal niet betalende bezoekers.</t>
        </r>
      </text>
    </comment>
    <comment ref="C13" authorId="0">
      <text>
        <r>
          <rPr>
            <sz val="10"/>
            <rFont val="Arial"/>
            <family val="2"/>
          </rPr>
          <t>Dit  bedrag dient overeen te komen met de totale omzet  volgens het exploitatie overzicht van dit festival dat u bij het aanvraagformulier voegt. 
LET OP! Festivals met een totale omzet van meer dan € 250.000,- zijn niet subsidiabel.</t>
        </r>
      </text>
    </comment>
    <comment ref="B15" authorId="0">
      <text>
        <r>
          <rPr>
            <sz val="10"/>
            <rFont val="Arial"/>
            <family val="2"/>
          </rPr>
          <t xml:space="preserve">Zijn minimaal de helft van de leden woonachtig in Nederland op basis van een geldige verblijfstitel?
Vermeld hier uitsluitend de acts die live optraden.
</t>
        </r>
      </text>
    </comment>
    <comment ref="C15" authorId="1">
      <text>
        <r>
          <rPr>
            <sz val="10"/>
            <rFont val="Arial"/>
            <family val="2"/>
          </rPr>
          <t>Deze  bedragen heeft u reeds uitbetaald aan de band / solo-muziekant of dj. U dient de gageverklaring of  factuur van de hier ingevoerde bedragen bij het aanvraagformulier te voegen.</t>
        </r>
        <r>
          <rPr>
            <b/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sz val="10"/>
            <rFont val="Arial"/>
            <family val="2"/>
          </rPr>
          <t>Dit  bedrag dient overeen te komen met het gerealiseerde resultaat zoals uit het exploitatieoverzicht van het festival blijkt. Het exploitaiteoverzicht voegt u bijaanvraagformulier.</t>
        </r>
      </text>
    </comment>
  </commentList>
</comments>
</file>

<file path=xl/sharedStrings.xml><?xml version="1.0" encoding="utf-8"?>
<sst xmlns="http://schemas.openxmlformats.org/spreadsheetml/2006/main" count="29" uniqueCount="29">
  <si>
    <t>Instructies festivals popmuziek</t>
  </si>
  <si>
    <t>Algemeen</t>
  </si>
  <si>
    <t>Alle licht groen gekleurde cellen worden automatisch berekend en bevatten daarom  beschermde formules.</t>
  </si>
  <si>
    <t>Als u met uw muis op een rood vlakje gaat staan vindt u een korte toelichting op de gevraagde gegevens.</t>
  </si>
  <si>
    <t xml:space="preserve">Er wordt in de regeling een onderscheid gemaakt tussen kleine festivals en grotere festivals. Een klein festival heeft een totale omzet tot € 25.000,- en niet meer dan 3000 bezoekers. </t>
  </si>
  <si>
    <t>Grotere festivals hebben een totale omzet tussen de € 25.000,- en € 250.000,- of meer dan 3000 bezoekers.</t>
  </si>
  <si>
    <t>In het geval het aangevraagd subsidiebedrag lager is dan € 250,- zal het Fonds de subsidie vaststellen op € 0,- en heeft het geen zin om een subsidieaanvraag in te dienen.</t>
  </si>
  <si>
    <t>Toelichting specifieke posten</t>
  </si>
  <si>
    <r>
      <t>Aantal bezoekers dat het festival heeft bezocht</t>
    </r>
    <r>
      <rPr>
        <sz val="10"/>
        <rFont val="Arial"/>
        <family val="0"/>
      </rPr>
      <t>: het aantal betalende bezoekers dient u op te tellen bij het aantal niet betalende bezoekers.</t>
    </r>
  </si>
  <si>
    <r>
      <t>Totale omzet van het festival</t>
    </r>
    <r>
      <rPr>
        <sz val="10"/>
        <rFont val="Arial"/>
        <family val="0"/>
      </rPr>
      <t>: Dit  bedrag dient overeen te komen met de totale omzet  volgens het exploitatie overzicht van dit festival dat u bij het aanvraagformulier voegt.</t>
    </r>
  </si>
  <si>
    <t xml:space="preserve">DEELREGELING PROGRAMMERINGSSUBSIDIES FONDS PODIUMKUNSTEN </t>
  </si>
  <si>
    <t>BIJLAGE BIJ AANVRAAG FESTIVALS POPMUZIEK</t>
  </si>
  <si>
    <t>Alle licht groen gekleurde cellen worden automatisch berekend en bevatten daarom beschermde formules.</t>
  </si>
  <si>
    <t xml:space="preserve">Declaratie </t>
  </si>
  <si>
    <t>Indien u heeft aangegeven btw-plichtig te zijn voor het organiseren van het festival dienen hieronder alle bedragen exclusief btw te worden ingevoerd!</t>
  </si>
  <si>
    <t>Gegevens Festival</t>
  </si>
  <si>
    <t>Aantal bezoekers dat het festival heeft bezocht:</t>
  </si>
  <si>
    <t>Totale omzet van het festival:</t>
  </si>
  <si>
    <t>Naam Nederlandse band/solomuzikant/dj</t>
  </si>
  <si>
    <t>Gage's en/of uitkoopsommen</t>
  </si>
  <si>
    <t>Totaal:</t>
  </si>
  <si>
    <t>x 50% =</t>
  </si>
  <si>
    <t>Tekort op de totale exploitatie van het festival:</t>
  </si>
  <si>
    <t>Maximum subsidie kleine en grotere festivals</t>
  </si>
  <si>
    <t>AANGEVRAAGD SUBSIDIEBEDRAG:</t>
  </si>
  <si>
    <t>Let op! In het geval het aangevraagd subsidiebedrag lager is dan € 250,- zal het Fonds de subsidie vaststellen op € 0,- en heeft het geen zin om een subsidieaanvraag in te dienen.</t>
  </si>
  <si>
    <r>
      <t>Tekort op de totale exploitatie van het festival</t>
    </r>
    <r>
      <rPr>
        <sz val="10"/>
        <rFont val="Arial"/>
        <family val="0"/>
      </rPr>
      <t>: Dit  bedrag dient overeen te komen met het gerealiseerde resultaat zoals uit het exploitatieoverzicht van het festival blijkt. Het exploitatieoverzicht voegt u bij het aanvraagformulier.</t>
    </r>
  </si>
  <si>
    <r>
      <t>Gage's en/of uitkoopsommen</t>
    </r>
    <r>
      <rPr>
        <sz val="10"/>
        <rFont val="Arial"/>
        <family val="0"/>
      </rPr>
      <t>: Deze  bedragen heeft u reeds uitbetaald aan de band / solo-muzikant of dj. U dient de gageverklaring of  factuur van de hier ingevoerde bedragen bij het aanvraagformulier te voegen.</t>
    </r>
  </si>
  <si>
    <r>
      <t>Naam nederlandse band/solomuzikant/dj</t>
    </r>
    <r>
      <rPr>
        <sz val="10"/>
        <rFont val="Arial"/>
        <family val="0"/>
      </rPr>
      <t>: Zijn minimaal de helft van de leden woonachtig in Nederland op basis van een geldige verblijfsvergunning? Vermeld uitsluitend de acts die live optraden.</t>
    </r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</si>
</sst>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-"/>
    <numFmt numFmtId="165" formatCode="&quot;€&quot;\ #,##0.00_-"/>
    <numFmt numFmtId="166" formatCode="&quot;€&quot;#,##0.00"/>
  </numFmts>
  <fonts count="13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3" borderId="0" xfId="0" applyFont="1" applyFill="1" applyAlignment="1">
      <alignment horizontal="right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ont="1" applyFill="1" applyAlignment="1">
      <alignment/>
    </xf>
    <xf numFmtId="0" fontId="0" fillId="3" borderId="1" xfId="0" applyFont="1" applyFill="1" applyBorder="1" applyAlignment="1" applyProtection="1">
      <alignment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ont="1" applyFill="1" applyBorder="1" applyAlignment="1">
      <alignment horizontal="center"/>
    </xf>
    <xf numFmtId="0" fontId="0" fillId="3" borderId="0" xfId="0" applyFont="1" applyFill="1" applyAlignment="1" quotePrefix="1">
      <alignment/>
    </xf>
    <xf numFmtId="164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 quotePrefix="1">
      <alignment horizontal="center"/>
    </xf>
    <xf numFmtId="165" fontId="3" fillId="3" borderId="0" xfId="0" applyNumberFormat="1" applyFont="1" applyFill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165" fontId="0" fillId="3" borderId="0" xfId="0" applyNumberFormat="1" applyFont="1" applyFill="1" applyAlignment="1">
      <alignment horizontal="left"/>
    </xf>
    <xf numFmtId="9" fontId="3" fillId="3" borderId="1" xfId="0" applyNumberFormat="1" applyFont="1" applyFill="1" applyBorder="1" applyAlignment="1">
      <alignment horizontal="right"/>
    </xf>
    <xf numFmtId="9" fontId="0" fillId="3" borderId="0" xfId="0" applyNumberFormat="1" applyFont="1" applyFill="1" applyAlignment="1">
      <alignment/>
    </xf>
    <xf numFmtId="165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9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 quotePrefix="1">
      <alignment horizontal="center"/>
    </xf>
    <xf numFmtId="0" fontId="6" fillId="3" borderId="0" xfId="0" applyFont="1" applyFill="1" applyAlignment="1">
      <alignment/>
    </xf>
    <xf numFmtId="0" fontId="3" fillId="3" borderId="1" xfId="0" applyFont="1" applyFill="1" applyBorder="1" applyAlignment="1">
      <alignment horizontal="right"/>
    </xf>
    <xf numFmtId="165" fontId="7" fillId="3" borderId="0" xfId="0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B1" sqref="B1"/>
    </sheetView>
  </sheetViews>
  <sheetFormatPr defaultColWidth="9.140625" defaultRowHeight="12.75"/>
  <cols>
    <col min="1" max="16384" width="8.8515625" style="0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4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5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5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5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5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5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heetProtection password="DA0E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13" customWidth="1"/>
    <col min="2" max="2" width="45.8515625" style="13" customWidth="1"/>
    <col min="3" max="4" width="24.8515625" style="13" customWidth="1"/>
    <col min="5" max="5" width="10.7109375" style="13" customWidth="1"/>
    <col min="6" max="6" width="9.140625" style="13" customWidth="1"/>
    <col min="7" max="7" width="9.28125" style="13" bestFit="1" customWidth="1"/>
    <col min="8" max="16384" width="9.140625" style="13" customWidth="1"/>
  </cols>
  <sheetData>
    <row r="1" spans="1:18" s="7" customFormat="1" ht="18">
      <c r="A1" s="6"/>
      <c r="B1" s="1" t="s">
        <v>10</v>
      </c>
      <c r="C1" s="1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</row>
    <row r="2" spans="1:18" s="7" customFormat="1" ht="18">
      <c r="A2" s="6"/>
      <c r="B2" s="1" t="s">
        <v>11</v>
      </c>
      <c r="C2" s="1"/>
      <c r="D2" s="1"/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  <c r="Q2" s="6"/>
      <c r="R2" s="6"/>
    </row>
    <row r="3" spans="1:18" s="8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8" customFormat="1" ht="15.75">
      <c r="A4" s="5"/>
      <c r="B4" s="9" t="s">
        <v>12</v>
      </c>
      <c r="C4" s="10"/>
      <c r="D4" s="11"/>
      <c r="E4" s="10"/>
      <c r="F4" s="10"/>
      <c r="G4" s="10"/>
      <c r="H4" s="10"/>
      <c r="I4" s="10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">
      <c r="A6" s="12"/>
      <c r="B6" s="6" t="s">
        <v>13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2"/>
      <c r="B7" s="14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2"/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7" customFormat="1" ht="15.75">
      <c r="A9" s="15"/>
      <c r="B9" s="16" t="s">
        <v>15</v>
      </c>
      <c r="C9" s="16"/>
      <c r="D9" s="16"/>
      <c r="E9" s="16"/>
      <c r="F9" s="16"/>
      <c r="G9" s="16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</row>
    <row r="10" spans="1:18" s="17" customFormat="1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8" customFormat="1" ht="12.75">
      <c r="A11" s="5"/>
      <c r="B11" s="18" t="s">
        <v>16</v>
      </c>
      <c r="C11" s="1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8" customFormat="1" ht="12.75">
      <c r="A13" s="5"/>
      <c r="B13" s="18" t="s">
        <v>17</v>
      </c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12"/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12"/>
      <c r="B15" s="5" t="s">
        <v>18</v>
      </c>
      <c r="C15" s="5" t="s">
        <v>19</v>
      </c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12"/>
      <c r="B16" s="22"/>
      <c r="C16" s="23"/>
      <c r="D16" s="24">
        <f>SUM(IF(AND(C16&gt;224,C16&lt;2501),C16))</f>
        <v>0</v>
      </c>
      <c r="E16" s="2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12"/>
      <c r="B17" s="22"/>
      <c r="C17" s="23"/>
      <c r="D17" s="24">
        <f>SUM(IF(AND(C17&gt;224,C17&lt;2501),C17))</f>
        <v>0</v>
      </c>
      <c r="E17" s="2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2"/>
      <c r="B18" s="22"/>
      <c r="C18" s="23"/>
      <c r="D18" s="24">
        <f>SUM(IF(AND(C18&gt;224,C18&lt;2501),C18))</f>
        <v>0</v>
      </c>
      <c r="E18" s="2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>
      <c r="A19" s="12"/>
      <c r="B19" s="22"/>
      <c r="C19" s="23"/>
      <c r="D19" s="24">
        <f aca="true" t="shared" si="0" ref="D19:D30">SUM(IF(AND(C19&gt;224,C19&lt;2501),C19))</f>
        <v>0</v>
      </c>
      <c r="E19" s="2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2"/>
      <c r="B20" s="22"/>
      <c r="C20" s="23"/>
      <c r="D20" s="24">
        <f t="shared" si="0"/>
        <v>0</v>
      </c>
      <c r="E20" s="2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2"/>
      <c r="B21" s="22"/>
      <c r="C21" s="23"/>
      <c r="D21" s="24">
        <f t="shared" si="0"/>
        <v>0</v>
      </c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2"/>
      <c r="B22" s="22"/>
      <c r="C22" s="23"/>
      <c r="D22" s="24">
        <f t="shared" si="0"/>
        <v>0</v>
      </c>
      <c r="E22" s="2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2"/>
      <c r="B23" s="22"/>
      <c r="C23" s="23"/>
      <c r="D23" s="24">
        <f t="shared" si="0"/>
        <v>0</v>
      </c>
      <c r="E23" s="2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12"/>
      <c r="B24" s="22"/>
      <c r="C24" s="23"/>
      <c r="D24" s="24">
        <f t="shared" si="0"/>
        <v>0</v>
      </c>
      <c r="E24" s="2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2"/>
      <c r="B25" s="22"/>
      <c r="C25" s="23"/>
      <c r="D25" s="24">
        <f t="shared" si="0"/>
        <v>0</v>
      </c>
      <c r="E25" s="2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2"/>
      <c r="B26" s="22"/>
      <c r="C26" s="23"/>
      <c r="D26" s="24">
        <f t="shared" si="0"/>
        <v>0</v>
      </c>
      <c r="E26" s="2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2"/>
      <c r="B27" s="22"/>
      <c r="C27" s="23"/>
      <c r="D27" s="24">
        <f t="shared" si="0"/>
        <v>0</v>
      </c>
      <c r="E27" s="2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2.75">
      <c r="A28" s="12"/>
      <c r="B28" s="22"/>
      <c r="C28" s="23"/>
      <c r="D28" s="24">
        <f t="shared" si="0"/>
        <v>0</v>
      </c>
      <c r="E28" s="2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2"/>
      <c r="B29" s="22"/>
      <c r="C29" s="23"/>
      <c r="D29" s="24">
        <f t="shared" si="0"/>
        <v>0</v>
      </c>
      <c r="E29" s="2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.75">
      <c r="A30" s="12"/>
      <c r="B30" s="22"/>
      <c r="C30" s="23"/>
      <c r="D30" s="24">
        <f t="shared" si="0"/>
        <v>0</v>
      </c>
      <c r="E30" s="2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2"/>
      <c r="B31" s="12"/>
      <c r="C31" s="21"/>
      <c r="D31" s="25"/>
      <c r="E31" s="2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8" customFormat="1" ht="12.75">
      <c r="A32" s="5"/>
      <c r="B32" s="18" t="s">
        <v>20</v>
      </c>
      <c r="C32" s="26">
        <f>SUM(C16:C30)</f>
        <v>0</v>
      </c>
      <c r="D32" s="27">
        <f>SUM(D16:D30)</f>
        <v>0</v>
      </c>
      <c r="E32" s="2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2"/>
      <c r="B33" s="12"/>
      <c r="C33" s="29"/>
      <c r="D33" s="30"/>
      <c r="E33" s="2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8" customFormat="1" ht="12.75">
      <c r="A34" s="5"/>
      <c r="B34" s="18" t="s">
        <v>21</v>
      </c>
      <c r="C34" s="26">
        <f>C32/2</f>
        <v>0</v>
      </c>
      <c r="D34" s="26">
        <f>D32/2</f>
        <v>0</v>
      </c>
      <c r="E34" s="2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2"/>
      <c r="B35" s="12"/>
      <c r="C35" s="31"/>
      <c r="D35" s="30"/>
      <c r="E35" s="2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2"/>
      <c r="B36" s="32" t="s">
        <v>22</v>
      </c>
      <c r="C36" s="20">
        <v>0</v>
      </c>
      <c r="D36" s="27">
        <f>C36</f>
        <v>0</v>
      </c>
      <c r="E36" s="2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2"/>
      <c r="B37" s="33"/>
      <c r="C37" s="34"/>
      <c r="D37" s="35"/>
      <c r="E37" s="2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2"/>
      <c r="B38" s="32" t="s">
        <v>23</v>
      </c>
      <c r="C38" s="26">
        <v>1500</v>
      </c>
      <c r="D38" s="26">
        <v>2750</v>
      </c>
      <c r="E38" s="2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2"/>
      <c r="B39" s="36"/>
      <c r="C39" s="37"/>
      <c r="D39" s="37"/>
      <c r="E39" s="3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2"/>
      <c r="B40" s="39" t="s">
        <v>24</v>
      </c>
      <c r="C40" s="26">
        <f>SUM(IF(AND(C11&lt;3001,C13&lt;25001),MIN(C34:C38)))</f>
        <v>0</v>
      </c>
      <c r="D40" s="26">
        <f>SUM(IF(OR(C11&gt;3000,C13&gt;25000),MIN(D34:D38)))</f>
        <v>0</v>
      </c>
      <c r="E40" s="2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2"/>
      <c r="B41" s="12"/>
      <c r="C41" s="40"/>
      <c r="D41" s="41"/>
      <c r="E41" s="2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s="12"/>
      <c r="B42" s="12"/>
      <c r="C42" s="40"/>
      <c r="D42" s="42"/>
      <c r="E42" s="2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2"/>
      <c r="B43" s="43" t="s">
        <v>25</v>
      </c>
      <c r="C43" s="21"/>
      <c r="D43" s="12"/>
      <c r="E43" s="2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2"/>
      <c r="B44" s="12"/>
      <c r="C44" s="21"/>
      <c r="D44" s="12"/>
      <c r="E44" s="2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8" s="8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12"/>
      <c r="B47" s="4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2"/>
      <c r="B48" s="4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12"/>
      <c r="B49" s="4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2"/>
      <c r="B50" s="4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s="12"/>
      <c r="B51" s="4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>
      <c r="A52" s="12"/>
      <c r="B52" s="4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12"/>
      <c r="B53" s="4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2"/>
      <c r="B54" s="4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2.75">
      <c r="A55" s="12"/>
      <c r="B55" s="4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12"/>
      <c r="B56" s="4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2"/>
      <c r="B57" s="4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2"/>
      <c r="B58" s="4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2"/>
      <c r="B59" s="4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2"/>
      <c r="B60" s="4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2"/>
      <c r="B61" s="4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2"/>
      <c r="B62" s="4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7" ht="12.75">
      <c r="A80" s="12"/>
      <c r="B80" s="12"/>
      <c r="C80" s="12"/>
      <c r="D80" s="12"/>
      <c r="E80" s="12"/>
      <c r="F80" s="12"/>
      <c r="G80" s="12"/>
    </row>
  </sheetData>
  <sheetProtection password="DA0E"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</dc:creator>
  <cp:keywords/>
  <dc:description/>
  <cp:lastModifiedBy>WR</cp:lastModifiedBy>
  <dcterms:created xsi:type="dcterms:W3CDTF">2011-01-28T13:23:16Z</dcterms:created>
  <dcterms:modified xsi:type="dcterms:W3CDTF">2013-10-15T13:30:39Z</dcterms:modified>
  <cp:category/>
  <cp:version/>
  <cp:contentType/>
  <cp:contentStatus/>
</cp:coreProperties>
</file>