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80" yWindow="135" windowWidth="19995" windowHeight="11760"/>
  </bookViews>
  <sheets>
    <sheet name="Instructies" sheetId="1" r:id="rId1"/>
    <sheet name="Declaratie" sheetId="2" r:id="rId2"/>
  </sheets>
  <calcPr calcId="145621"/>
</workbook>
</file>

<file path=xl/calcChain.xml><?xml version="1.0" encoding="utf-8"?>
<calcChain xmlns="http://schemas.openxmlformats.org/spreadsheetml/2006/main">
  <c r="D16" i="2" l="1"/>
  <c r="D17" i="2"/>
  <c r="D18" i="2"/>
  <c r="D32" i="2" s="1"/>
  <c r="D34" i="2" s="1"/>
  <c r="D19" i="2"/>
  <c r="D20" i="2"/>
  <c r="D21" i="2"/>
  <c r="D22" i="2"/>
  <c r="D23" i="2"/>
  <c r="D24" i="2"/>
  <c r="D25" i="2"/>
  <c r="D26" i="2"/>
  <c r="D27" i="2"/>
  <c r="D28" i="2"/>
  <c r="D29" i="2"/>
  <c r="D30" i="2"/>
  <c r="C32" i="2"/>
  <c r="C34" i="2" s="1"/>
  <c r="C40" i="2" s="1"/>
  <c r="D36" i="2"/>
  <c r="D40" i="2"/>
</calcChain>
</file>

<file path=xl/comments1.xml><?xml version="1.0" encoding="utf-8"?>
<comments xmlns="http://schemas.openxmlformats.org/spreadsheetml/2006/main">
  <authors>
    <author>w w</author>
  </authors>
  <commentList>
    <comment ref="J5" authorId="0">
      <text>
        <r>
          <rPr>
            <sz val="10"/>
            <color indexed="81"/>
            <rFont val="Arial"/>
            <family val="2"/>
          </rPr>
          <t>Zoals deze.</t>
        </r>
      </text>
    </comment>
  </commentList>
</comments>
</file>

<file path=xl/comments2.xml><?xml version="1.0" encoding="utf-8"?>
<comments xmlns="http://schemas.openxmlformats.org/spreadsheetml/2006/main">
  <authors>
    <author>KF</author>
    <author>WR</author>
  </authors>
  <commentList>
    <comment ref="C11" authorId="0">
      <text>
        <r>
          <rPr>
            <sz val="10"/>
            <color indexed="81"/>
            <rFont val="Arial"/>
            <family val="2"/>
          </rPr>
          <t>Het aantal betalende bezoekers dient u op te tellen bij het aantal niet betalende bezoekers.</t>
        </r>
      </text>
    </comment>
    <comment ref="C13" authorId="0">
      <text>
        <r>
          <rPr>
            <sz val="10"/>
            <color indexed="81"/>
            <rFont val="Arial"/>
            <family val="2"/>
          </rPr>
          <t>Dit  bedrag dient overeen te komen met de totale omzet  volgens het exploitatie overzicht van dit festival dat u bij het aanvraagformulier voegt. 
LET OP! Festivals met een totale omzet van meer dan € 250.000,- zijn niet subsidiabel.</t>
        </r>
      </text>
    </comment>
    <comment ref="B15" authorId="0">
      <text>
        <r>
          <rPr>
            <sz val="10"/>
            <color indexed="81"/>
            <rFont val="Arial"/>
            <family val="2"/>
          </rPr>
          <t xml:space="preserve">Zijn minimaal de helft van de leden woonachtig in Nederland op basis van een geldige verblijfstitel?
Vermeld hier uitsluitend de acts die live optraden.
</t>
        </r>
      </text>
    </comment>
    <comment ref="C15" authorId="1">
      <text>
        <r>
          <rPr>
            <sz val="10"/>
            <color indexed="81"/>
            <rFont val="Arial"/>
            <family val="2"/>
          </rPr>
          <t>Deze  bedragen heeft u reeds uitbetaald aan de band / solo-muziekant of dj. U dient de gageverklaring of  factuur van de hier ingevoerde bedragen bij het aanvraagformulier te voegen.</t>
        </r>
        <r>
          <rPr>
            <b/>
            <sz val="8"/>
            <color indexed="81"/>
            <rFont val="Tahoma"/>
          </rPr>
          <t xml:space="preserve">
</t>
        </r>
      </text>
    </comment>
    <comment ref="C36" authorId="0">
      <text>
        <r>
          <rPr>
            <sz val="10"/>
            <color indexed="81"/>
            <rFont val="Arial"/>
            <family val="2"/>
          </rPr>
          <t>Dit  bedrag dient overeen te komen met het gerealiseerde resultaat zoals uit het exploitatieoverzicht van het festival blijkt. Het exploitaiteoverzicht voegt u bijaanvraagformulier.</t>
        </r>
      </text>
    </comment>
  </commentList>
</comments>
</file>

<file path=xl/sharedStrings.xml><?xml version="1.0" encoding="utf-8"?>
<sst xmlns="http://schemas.openxmlformats.org/spreadsheetml/2006/main" count="29" uniqueCount="29">
  <si>
    <t>Instructies festivals popmuziek</t>
  </si>
  <si>
    <t>Algemeen</t>
  </si>
  <si>
    <t>Alle licht groen gekleurde cellen worden automatisch berekend en bevatten daarom  beschermde formules.</t>
  </si>
  <si>
    <t>Als u met uw muis op een rood vlakje gaat staan vindt u een korte toelichting op de gevraagde gegevens.</t>
  </si>
  <si>
    <t xml:space="preserve">Er wordt in de regeling een onderscheid gemaakt tussen kleine festivals en grotere festivals. Een klein festival heeft een totale omzet tot € 25.000,- en niet meer dan 3000 bezoekers. </t>
  </si>
  <si>
    <t>Grotere festivals hebben een totale omzet tussen de € 25.000,- en € 250.000,- of meer dan 3000 bezoekers.</t>
  </si>
  <si>
    <t>In het geval het aangevraagd subsidiebedrag lager is dan € 250,- zal het Fonds de subsidie vaststellen op € 0,- en heeft het geen zin om een subsidieaanvraag in te dienen.</t>
  </si>
  <si>
    <t>Toelichting specifieke posten</t>
  </si>
  <si>
    <r>
      <t>Aantal bezoekers dat het festival heeft bezocht</t>
    </r>
    <r>
      <rPr>
        <sz val="10"/>
        <rFont val="Arial"/>
      </rPr>
      <t>: het aantal betalende bezoekers dient u op te tellen bij het aantal niet betalende bezoekers.</t>
    </r>
  </si>
  <si>
    <r>
      <t>Totale omzet van het festival</t>
    </r>
    <r>
      <rPr>
        <sz val="10"/>
        <rFont val="Arial"/>
      </rPr>
      <t>: Dit  bedrag dient overeen te komen met de totale omzet  volgens het exploitatie overzicht van dit festival dat u bij het aanvraagformulier voegt.</t>
    </r>
  </si>
  <si>
    <r>
      <t>Naam nederlandse band/solomuzikant/dj</t>
    </r>
    <r>
      <rPr>
        <sz val="10"/>
        <rFont val="Arial"/>
      </rPr>
      <t>: Zijn minimaal de helft van de leden woonachtig in Nederland op basis van een geldige verblijftvergunning? Vermeld uitsluitend de acts die live optraden.</t>
    </r>
  </si>
  <si>
    <r>
      <t>Gage's en/of uitkoopsommen</t>
    </r>
    <r>
      <rPr>
        <sz val="10"/>
        <rFont val="Arial"/>
      </rPr>
      <t>: Deze  bedragen heeft u reeds uitbetaald aan de band / solo-muziekant of dj. U dient de gageverklaring of  factuur van de hier ingevoerde bedragen bij het aanvraagformulier te voegen.</t>
    </r>
  </si>
  <si>
    <r>
      <t>Tekort op de totale exploitatie van het festival</t>
    </r>
    <r>
      <rPr>
        <sz val="10"/>
        <rFont val="Arial"/>
      </rPr>
      <t>: Dit  bedrag dient overeen te komen met het gerealiseerde resultaat zoals uit het exploitatieoverzicht van het festival blijkt. Het exploitaiteoverzicht voegt u bij het aanvraagformulier.</t>
    </r>
  </si>
  <si>
    <t xml:space="preserve">DEELREGELING PROGRAMMERINGSSUBSIDIES FONDS PODIUMKUNSTEN </t>
  </si>
  <si>
    <t>BIJLAGE BIJ AANVRAAG FESTIVALS POPMUZIEK</t>
  </si>
  <si>
    <t>Alle licht groen gekleurde cellen worden automatisch berekend en bevatten daarom beschermde formules.</t>
  </si>
  <si>
    <t xml:space="preserve">Declaratie </t>
  </si>
  <si>
    <t>Indien u heeft aangegeven btw-plichtig te zijn voor het organiseren van het festival dienen hieronder alle bedragen exclusief btw te worden ingevoerd!</t>
  </si>
  <si>
    <t>Gegevens Festival</t>
  </si>
  <si>
    <t>Aantal bezoekers dat het festival heeft bezocht:</t>
  </si>
  <si>
    <t>Totale omzet van het festival:</t>
  </si>
  <si>
    <t>Naam Nederlandse band/solomuzikant/dj</t>
  </si>
  <si>
    <t>Gage's en/of uitkoopsommen</t>
  </si>
  <si>
    <t>Totaal:</t>
  </si>
  <si>
    <t>x 50% =</t>
  </si>
  <si>
    <t>Tekort op de totale exploitatie van het festival:</t>
  </si>
  <si>
    <t>Maximum subsidie kleine en grotere festivals</t>
  </si>
  <si>
    <t>AANGEVRAAGD SUBSIDIEBEDRAG:</t>
  </si>
  <si>
    <t>Let op! In het geval het aangevraagd subsidiebedrag lager is dan € 250,- zal het Fonds de subsidie vaststellen op € 0,- en heeft het geen zin om een subsidieaanvraag in te dienen.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</si>
</sst>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&quot;€&quot;\ #,##0_-"/>
    <numFmt numFmtId="173" formatCode="&quot;€&quot;\ #,##0.00_-"/>
    <numFmt numFmtId="174" formatCode="&quot;€&quot;#,##0.00"/>
  </numFmts>
  <fonts count="14" x14ac:knownFonts="1">
    <font>
      <sz val="10"/>
      <name val="Arial"/>
    </font>
    <font>
      <b/>
      <sz val="14"/>
      <name val="Arial"/>
      <family val="2"/>
    </font>
    <font>
      <b/>
      <u/>
      <sz val="10"/>
      <name val="Arial"/>
    </font>
    <font>
      <b/>
      <sz val="10"/>
      <name val="Arial"/>
      <family val="2"/>
    </font>
    <font>
      <sz val="10"/>
      <color indexed="8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0"/>
      <color indexed="48"/>
      <name val="Arial"/>
    </font>
    <font>
      <sz val="10"/>
      <color indexed="10"/>
      <name val="Arial"/>
      <family val="2"/>
    </font>
    <font>
      <sz val="10"/>
      <color indexed="48"/>
      <name val="Arial"/>
      <family val="2"/>
    </font>
    <font>
      <b/>
      <sz val="8"/>
      <color indexed="81"/>
      <name val="Tahoma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3" borderId="0" xfId="0" applyFill="1"/>
    <xf numFmtId="0" fontId="2" fillId="3" borderId="0" xfId="0" applyFont="1" applyFill="1"/>
    <xf numFmtId="0" fontId="3" fillId="3" borderId="0" xfId="0" applyFont="1" applyFill="1"/>
    <xf numFmtId="0" fontId="1" fillId="3" borderId="0" xfId="0" applyFont="1" applyFill="1"/>
    <xf numFmtId="0" fontId="1" fillId="0" borderId="0" xfId="0" applyFont="1"/>
    <xf numFmtId="0" fontId="3" fillId="0" borderId="0" xfId="0" applyFont="1"/>
    <xf numFmtId="0" fontId="5" fillId="4" borderId="0" xfId="0" applyFont="1" applyFill="1"/>
    <xf numFmtId="0" fontId="3" fillId="4" borderId="0" xfId="0" applyFont="1" applyFill="1"/>
    <xf numFmtId="0" fontId="3" fillId="4" borderId="0" xfId="0" applyFont="1" applyFill="1" applyAlignment="1">
      <alignment horizontal="center"/>
    </xf>
    <xf numFmtId="0" fontId="6" fillId="3" borderId="0" xfId="0" applyFont="1" applyFill="1"/>
    <xf numFmtId="0" fontId="6" fillId="0" borderId="0" xfId="0" applyFont="1"/>
    <xf numFmtId="0" fontId="7" fillId="3" borderId="0" xfId="0" applyFont="1" applyFill="1"/>
    <xf numFmtId="0" fontId="5" fillId="3" borderId="0" xfId="0" applyFont="1" applyFill="1"/>
    <xf numFmtId="0" fontId="5" fillId="2" borderId="0" xfId="0" applyFont="1" applyFill="1"/>
    <xf numFmtId="0" fontId="5" fillId="0" borderId="0" xfId="0" applyFont="1"/>
    <xf numFmtId="0" fontId="3" fillId="3" borderId="0" xfId="0" applyFont="1" applyFill="1" applyAlignment="1">
      <alignment horizontal="right"/>
    </xf>
    <xf numFmtId="3" fontId="3" fillId="3" borderId="1" xfId="0" applyNumberFormat="1" applyFont="1" applyFill="1" applyBorder="1" applyAlignment="1" applyProtection="1">
      <alignment horizontal="center"/>
      <protection locked="0"/>
    </xf>
    <xf numFmtId="172" fontId="3" fillId="3" borderId="1" xfId="0" applyNumberFormat="1" applyFont="1" applyFill="1" applyBorder="1" applyAlignment="1" applyProtection="1">
      <alignment horizontal="center"/>
      <protection locked="0"/>
    </xf>
    <xf numFmtId="173" fontId="6" fillId="3" borderId="0" xfId="0" applyNumberFormat="1" applyFont="1" applyFill="1"/>
    <xf numFmtId="0" fontId="6" fillId="3" borderId="1" xfId="0" applyFont="1" applyFill="1" applyBorder="1" applyProtection="1">
      <protection locked="0"/>
    </xf>
    <xf numFmtId="172" fontId="6" fillId="3" borderId="1" xfId="0" applyNumberFormat="1" applyFont="1" applyFill="1" applyBorder="1" applyAlignment="1" applyProtection="1">
      <alignment horizontal="center"/>
      <protection locked="0"/>
    </xf>
    <xf numFmtId="172" fontId="6" fillId="4" borderId="1" xfId="0" applyNumberFormat="1" applyFont="1" applyFill="1" applyBorder="1" applyAlignment="1">
      <alignment horizontal="center"/>
    </xf>
    <xf numFmtId="0" fontId="6" fillId="3" borderId="0" xfId="0" quotePrefix="1" applyFont="1" applyFill="1"/>
    <xf numFmtId="172" fontId="3" fillId="4" borderId="1" xfId="0" applyNumberFormat="1" applyFont="1" applyFill="1" applyBorder="1" applyAlignment="1">
      <alignment horizontal="center"/>
    </xf>
    <xf numFmtId="172" fontId="3" fillId="4" borderId="1" xfId="0" quotePrefix="1" applyNumberFormat="1" applyFont="1" applyFill="1" applyBorder="1" applyAlignment="1">
      <alignment horizontal="center"/>
    </xf>
    <xf numFmtId="173" fontId="3" fillId="3" borderId="0" xfId="0" applyNumberFormat="1" applyFont="1" applyFill="1"/>
    <xf numFmtId="173" fontId="6" fillId="0" borderId="0" xfId="0" applyNumberFormat="1" applyFont="1" applyAlignment="1">
      <alignment horizontal="left"/>
    </xf>
    <xf numFmtId="0" fontId="6" fillId="0" borderId="0" xfId="0" quotePrefix="1" applyFont="1" applyAlignment="1">
      <alignment horizontal="center"/>
    </xf>
    <xf numFmtId="173" fontId="6" fillId="3" borderId="0" xfId="0" applyNumberFormat="1" applyFont="1" applyFill="1" applyAlignment="1">
      <alignment horizontal="left"/>
    </xf>
    <xf numFmtId="9" fontId="3" fillId="3" borderId="1" xfId="0" applyNumberFormat="1" applyFont="1" applyFill="1" applyBorder="1" applyAlignment="1">
      <alignment horizontal="right"/>
    </xf>
    <xf numFmtId="9" fontId="6" fillId="3" borderId="0" xfId="0" applyNumberFormat="1" applyFont="1" applyFill="1"/>
    <xf numFmtId="173" fontId="3" fillId="3" borderId="0" xfId="0" applyNumberFormat="1" applyFont="1" applyFill="1" applyAlignment="1">
      <alignment horizontal="left"/>
    </xf>
    <xf numFmtId="173" fontId="3" fillId="3" borderId="0" xfId="0" applyNumberFormat="1" applyFont="1" applyFill="1" applyAlignment="1">
      <alignment horizontal="center"/>
    </xf>
    <xf numFmtId="9" fontId="3" fillId="3" borderId="0" xfId="0" applyNumberFormat="1" applyFont="1" applyFill="1" applyBorder="1" applyAlignment="1">
      <alignment horizontal="right"/>
    </xf>
    <xf numFmtId="173" fontId="3" fillId="3" borderId="0" xfId="0" quotePrefix="1" applyNumberFormat="1" applyFont="1" applyFill="1" applyBorder="1" applyAlignment="1">
      <alignment horizontal="center"/>
    </xf>
    <xf numFmtId="0" fontId="8" fillId="3" borderId="0" xfId="0" applyFont="1" applyFill="1"/>
    <xf numFmtId="0" fontId="3" fillId="3" borderId="1" xfId="0" applyFont="1" applyFill="1" applyBorder="1" applyAlignment="1">
      <alignment horizontal="right"/>
    </xf>
    <xf numFmtId="173" fontId="9" fillId="3" borderId="0" xfId="0" applyNumberFormat="1" applyFont="1" applyFill="1" applyAlignment="1">
      <alignment horizontal="center"/>
    </xf>
    <xf numFmtId="174" fontId="10" fillId="3" borderId="0" xfId="0" applyNumberFormat="1" applyFont="1" applyFill="1" applyAlignment="1">
      <alignment horizontal="center"/>
    </xf>
    <xf numFmtId="174" fontId="10" fillId="0" borderId="0" xfId="0" applyNumberFormat="1" applyFont="1" applyAlignment="1">
      <alignment horizontal="center"/>
    </xf>
    <xf numFmtId="0" fontId="11" fillId="3" borderId="0" xfId="0" applyFont="1" applyFill="1"/>
    <xf numFmtId="0" fontId="12" fillId="3" borderId="0" xfId="0" applyFont="1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3"/>
  <sheetViews>
    <sheetView tabSelected="1" workbookViewId="0">
      <selection activeCell="A2" sqref="A2"/>
    </sheetView>
  </sheetViews>
  <sheetFormatPr defaultColWidth="8.85546875" defaultRowHeight="12.75" x14ac:dyDescent="0.2"/>
  <sheetData>
    <row r="1" spans="1:22" ht="18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x14ac:dyDescent="0.2">
      <c r="A3" s="4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x14ac:dyDescent="0.2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x14ac:dyDescent="0.2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x14ac:dyDescent="0.2">
      <c r="A6" s="3" t="s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x14ac:dyDescent="0.2">
      <c r="A7" s="3" t="s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x14ac:dyDescent="0.2">
      <c r="A8" s="3" t="s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x14ac:dyDescent="0.2">
      <c r="A10" s="4" t="s">
        <v>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x14ac:dyDescent="0.2">
      <c r="A11" s="5" t="s">
        <v>8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x14ac:dyDescent="0.2">
      <c r="A12" s="5" t="s">
        <v>9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x14ac:dyDescent="0.2">
      <c r="A13" s="5" t="s">
        <v>10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x14ac:dyDescent="0.2">
      <c r="A14" s="5" t="s">
        <v>11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x14ac:dyDescent="0.2">
      <c r="A15" s="5" t="s">
        <v>12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</sheetData>
  <sheetProtection password="DA0E" sheet="1" objects="1" scenarios="1"/>
  <phoneticPr fontId="0" type="noConversion"/>
  <pageMargins left="0.75" right="0.75" top="1" bottom="1" header="0.5" footer="0.5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0"/>
  <sheetViews>
    <sheetView workbookViewId="0">
      <selection activeCell="C11" sqref="C11"/>
    </sheetView>
  </sheetViews>
  <sheetFormatPr defaultRowHeight="12.75" x14ac:dyDescent="0.2"/>
  <cols>
    <col min="1" max="1" width="9.140625" style="13"/>
    <col min="2" max="2" width="45.85546875" style="13" customWidth="1"/>
    <col min="3" max="4" width="24.85546875" style="13" customWidth="1"/>
    <col min="5" max="5" width="10.7109375" style="13" customWidth="1"/>
    <col min="6" max="6" width="9.140625" style="13"/>
    <col min="7" max="7" width="9.28515625" style="13" bestFit="1" customWidth="1"/>
    <col min="8" max="16384" width="9.140625" style="13"/>
  </cols>
  <sheetData>
    <row r="1" spans="1:18" s="7" customFormat="1" ht="18" x14ac:dyDescent="0.25">
      <c r="A1" s="6"/>
      <c r="B1" s="1" t="s">
        <v>13</v>
      </c>
      <c r="C1" s="1"/>
      <c r="D1" s="1"/>
      <c r="E1" s="1"/>
      <c r="F1" s="1"/>
      <c r="G1" s="1"/>
      <c r="H1" s="1"/>
      <c r="I1" s="1"/>
      <c r="J1" s="6"/>
      <c r="K1" s="6"/>
      <c r="L1" s="6"/>
      <c r="M1" s="6"/>
      <c r="N1" s="6"/>
      <c r="O1" s="6"/>
      <c r="P1" s="6"/>
      <c r="Q1" s="6"/>
      <c r="R1" s="6"/>
    </row>
    <row r="2" spans="1:18" s="7" customFormat="1" ht="18" x14ac:dyDescent="0.25">
      <c r="A2" s="6"/>
      <c r="B2" s="1" t="s">
        <v>14</v>
      </c>
      <c r="C2" s="1"/>
      <c r="D2" s="1"/>
      <c r="E2" s="1"/>
      <c r="F2" s="1"/>
      <c r="G2" s="1"/>
      <c r="H2" s="1"/>
      <c r="I2" s="1"/>
      <c r="J2" s="6"/>
      <c r="K2" s="6"/>
      <c r="L2" s="6"/>
      <c r="M2" s="6"/>
      <c r="N2" s="6"/>
      <c r="O2" s="6"/>
      <c r="P2" s="6"/>
      <c r="Q2" s="6"/>
      <c r="R2" s="6"/>
    </row>
    <row r="3" spans="1:18" s="8" customForma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s="8" customFormat="1" ht="15.75" x14ac:dyDescent="0.25">
      <c r="A4" s="5"/>
      <c r="B4" s="9" t="s">
        <v>15</v>
      </c>
      <c r="C4" s="10"/>
      <c r="D4" s="11"/>
      <c r="E4" s="10"/>
      <c r="F4" s="10"/>
      <c r="G4" s="10"/>
      <c r="H4" s="10"/>
      <c r="I4" s="10"/>
      <c r="J4" s="5"/>
      <c r="K4" s="5"/>
      <c r="L4" s="5"/>
      <c r="M4" s="5"/>
      <c r="N4" s="5"/>
      <c r="O4" s="5"/>
      <c r="P4" s="5"/>
      <c r="Q4" s="5"/>
      <c r="R4" s="5"/>
    </row>
    <row r="5" spans="1:18" s="8" customForma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ht="18" x14ac:dyDescent="0.25">
      <c r="A6" s="12"/>
      <c r="B6" s="6" t="s">
        <v>16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15" x14ac:dyDescent="0.2">
      <c r="A7" s="12"/>
      <c r="B7" s="14" t="s">
        <v>17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spans="1:18" ht="15" x14ac:dyDescent="0.2">
      <c r="A8" s="12"/>
      <c r="B8" s="14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spans="1:18" s="17" customFormat="1" ht="15.75" x14ac:dyDescent="0.25">
      <c r="A9" s="15"/>
      <c r="B9" s="16" t="s">
        <v>18</v>
      </c>
      <c r="C9" s="16"/>
      <c r="D9" s="16"/>
      <c r="E9" s="16"/>
      <c r="F9" s="16"/>
      <c r="G9" s="16"/>
      <c r="H9" s="16"/>
      <c r="I9" s="16"/>
      <c r="J9" s="15"/>
      <c r="K9" s="15"/>
      <c r="L9" s="15"/>
      <c r="M9" s="15"/>
      <c r="N9" s="15"/>
      <c r="O9" s="15"/>
      <c r="P9" s="15"/>
      <c r="Q9" s="15"/>
      <c r="R9" s="15"/>
    </row>
    <row r="10" spans="1:18" s="17" customFormat="1" ht="15.75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spans="1:18" s="8" customFormat="1" x14ac:dyDescent="0.2">
      <c r="A11" s="5"/>
      <c r="B11" s="18" t="s">
        <v>19</v>
      </c>
      <c r="C11" s="19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</row>
    <row r="12" spans="1:18" x14ac:dyDescent="0.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pans="1:18" s="8" customFormat="1" x14ac:dyDescent="0.2">
      <c r="A13" s="5"/>
      <c r="B13" s="18" t="s">
        <v>20</v>
      </c>
      <c r="C13" s="2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1:18" x14ac:dyDescent="0.2">
      <c r="A14" s="12"/>
      <c r="B14" s="12"/>
      <c r="C14" s="2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spans="1:18" x14ac:dyDescent="0.2">
      <c r="A15" s="12"/>
      <c r="B15" s="5" t="s">
        <v>21</v>
      </c>
      <c r="C15" s="5" t="s">
        <v>22</v>
      </c>
      <c r="D15" s="5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spans="1:18" x14ac:dyDescent="0.2">
      <c r="A16" s="12"/>
      <c r="B16" s="22"/>
      <c r="C16" s="23"/>
      <c r="D16" s="24">
        <f>SUM(IF(AND(C16&gt;224,C16&lt;2501),C16))</f>
        <v>0</v>
      </c>
      <c r="E16" s="21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spans="1:18" x14ac:dyDescent="0.2">
      <c r="A17" s="12"/>
      <c r="B17" s="22"/>
      <c r="C17" s="23"/>
      <c r="D17" s="24">
        <f>SUM(IF(AND(C17&gt;224,C17&lt;2501),C17))</f>
        <v>0</v>
      </c>
      <c r="E17" s="21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spans="1:18" x14ac:dyDescent="0.2">
      <c r="A18" s="12"/>
      <c r="B18" s="22"/>
      <c r="C18" s="23"/>
      <c r="D18" s="24">
        <f>SUM(IF(AND(C18&gt;224,C18&lt;2501),C18))</f>
        <v>0</v>
      </c>
      <c r="E18" s="21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spans="1:18" x14ac:dyDescent="0.2">
      <c r="A19" s="12"/>
      <c r="B19" s="22"/>
      <c r="C19" s="23"/>
      <c r="D19" s="24">
        <f t="shared" ref="D19:D30" si="0">SUM(IF(AND(C19&gt;224,C19&lt;2501),C19))</f>
        <v>0</v>
      </c>
      <c r="E19" s="21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spans="1:18" x14ac:dyDescent="0.2">
      <c r="A20" s="12"/>
      <c r="B20" s="22"/>
      <c r="C20" s="23"/>
      <c r="D20" s="24">
        <f t="shared" si="0"/>
        <v>0</v>
      </c>
      <c r="E20" s="21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 spans="1:18" x14ac:dyDescent="0.2">
      <c r="A21" s="12"/>
      <c r="B21" s="22"/>
      <c r="C21" s="23"/>
      <c r="D21" s="24">
        <f t="shared" si="0"/>
        <v>0</v>
      </c>
      <c r="E21" s="21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spans="1:18" x14ac:dyDescent="0.2">
      <c r="A22" s="12"/>
      <c r="B22" s="22"/>
      <c r="C22" s="23"/>
      <c r="D22" s="24">
        <f t="shared" si="0"/>
        <v>0</v>
      </c>
      <c r="E22" s="21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  <row r="23" spans="1:18" x14ac:dyDescent="0.2">
      <c r="A23" s="12"/>
      <c r="B23" s="22"/>
      <c r="C23" s="23"/>
      <c r="D23" s="24">
        <f t="shared" si="0"/>
        <v>0</v>
      </c>
      <c r="E23" s="21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 spans="1:18" x14ac:dyDescent="0.2">
      <c r="A24" s="12"/>
      <c r="B24" s="22"/>
      <c r="C24" s="23"/>
      <c r="D24" s="24">
        <f t="shared" si="0"/>
        <v>0</v>
      </c>
      <c r="E24" s="21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spans="1:18" x14ac:dyDescent="0.2">
      <c r="A25" s="12"/>
      <c r="B25" s="22"/>
      <c r="C25" s="23"/>
      <c r="D25" s="24">
        <f t="shared" si="0"/>
        <v>0</v>
      </c>
      <c r="E25" s="21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spans="1:18" x14ac:dyDescent="0.2">
      <c r="A26" s="12"/>
      <c r="B26" s="22"/>
      <c r="C26" s="23"/>
      <c r="D26" s="24">
        <f t="shared" si="0"/>
        <v>0</v>
      </c>
      <c r="E26" s="21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  <row r="27" spans="1:18" x14ac:dyDescent="0.2">
      <c r="A27" s="12"/>
      <c r="B27" s="22"/>
      <c r="C27" s="23"/>
      <c r="D27" s="24">
        <f t="shared" si="0"/>
        <v>0</v>
      </c>
      <c r="E27" s="2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</row>
    <row r="28" spans="1:18" x14ac:dyDescent="0.2">
      <c r="A28" s="12"/>
      <c r="B28" s="22"/>
      <c r="C28" s="23"/>
      <c r="D28" s="24">
        <f t="shared" si="0"/>
        <v>0</v>
      </c>
      <c r="E28" s="2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</row>
    <row r="29" spans="1:18" x14ac:dyDescent="0.2">
      <c r="A29" s="12"/>
      <c r="B29" s="22"/>
      <c r="C29" s="23"/>
      <c r="D29" s="24">
        <f t="shared" si="0"/>
        <v>0</v>
      </c>
      <c r="E29" s="2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</row>
    <row r="30" spans="1:18" x14ac:dyDescent="0.2">
      <c r="A30" s="12"/>
      <c r="B30" s="22"/>
      <c r="C30" s="23"/>
      <c r="D30" s="24">
        <f t="shared" si="0"/>
        <v>0</v>
      </c>
      <c r="E30" s="2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</row>
    <row r="31" spans="1:18" x14ac:dyDescent="0.2">
      <c r="A31" s="12"/>
      <c r="B31" s="12"/>
      <c r="C31" s="21"/>
      <c r="D31" s="25"/>
      <c r="E31" s="2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</row>
    <row r="32" spans="1:18" s="8" customFormat="1" x14ac:dyDescent="0.2">
      <c r="A32" s="5"/>
      <c r="B32" s="18" t="s">
        <v>23</v>
      </c>
      <c r="C32" s="26">
        <f>SUM(C16:C30)</f>
        <v>0</v>
      </c>
      <c r="D32" s="27">
        <f>SUM(D16:D30)</f>
        <v>0</v>
      </c>
      <c r="E32" s="28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</row>
    <row r="33" spans="1:18" x14ac:dyDescent="0.2">
      <c r="A33" s="12"/>
      <c r="B33" s="12"/>
      <c r="C33" s="29"/>
      <c r="D33" s="30"/>
      <c r="E33" s="2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</row>
    <row r="34" spans="1:18" s="8" customFormat="1" x14ac:dyDescent="0.2">
      <c r="A34" s="5"/>
      <c r="B34" s="18" t="s">
        <v>24</v>
      </c>
      <c r="C34" s="26">
        <f>C32/2</f>
        <v>0</v>
      </c>
      <c r="D34" s="26">
        <f>D32/2</f>
        <v>0</v>
      </c>
      <c r="E34" s="28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</row>
    <row r="35" spans="1:18" x14ac:dyDescent="0.2">
      <c r="A35" s="12"/>
      <c r="B35" s="12"/>
      <c r="C35" s="31"/>
      <c r="D35" s="30"/>
      <c r="E35" s="2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 x14ac:dyDescent="0.2">
      <c r="A36" s="12"/>
      <c r="B36" s="32" t="s">
        <v>25</v>
      </c>
      <c r="C36" s="20">
        <v>0</v>
      </c>
      <c r="D36" s="27">
        <f>C36</f>
        <v>0</v>
      </c>
      <c r="E36" s="2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</row>
    <row r="37" spans="1:18" x14ac:dyDescent="0.2">
      <c r="A37" s="12"/>
      <c r="B37" s="33"/>
      <c r="C37" s="34"/>
      <c r="D37" s="35"/>
      <c r="E37" s="2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</row>
    <row r="38" spans="1:18" x14ac:dyDescent="0.2">
      <c r="A38" s="12"/>
      <c r="B38" s="32" t="s">
        <v>26</v>
      </c>
      <c r="C38" s="26">
        <v>1500</v>
      </c>
      <c r="D38" s="26">
        <v>2750</v>
      </c>
      <c r="E38" s="21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</row>
    <row r="39" spans="1:18" x14ac:dyDescent="0.2">
      <c r="A39" s="12"/>
      <c r="B39" s="36"/>
      <c r="C39" s="37"/>
      <c r="D39" s="37"/>
      <c r="E39" s="38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</row>
    <row r="40" spans="1:18" x14ac:dyDescent="0.2">
      <c r="A40" s="12"/>
      <c r="B40" s="39" t="s">
        <v>27</v>
      </c>
      <c r="C40" s="26">
        <f>SUM(IF(AND(C11&lt;3001,C13&lt;25001),MIN(C34:C38)))</f>
        <v>0</v>
      </c>
      <c r="D40" s="26">
        <f>SUM(IF(OR(C11&gt;3000,C13&gt;25000),MIN(D34:D38)))</f>
        <v>0</v>
      </c>
      <c r="E40" s="21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</row>
    <row r="41" spans="1:18" x14ac:dyDescent="0.2">
      <c r="A41" s="12"/>
      <c r="B41" s="12"/>
      <c r="C41" s="40"/>
      <c r="D41" s="41"/>
      <c r="E41" s="21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</row>
    <row r="42" spans="1:18" x14ac:dyDescent="0.2">
      <c r="A42" s="12"/>
      <c r="B42" s="12"/>
      <c r="C42" s="40"/>
      <c r="D42" s="42"/>
      <c r="E42" s="21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</row>
    <row r="43" spans="1:18" x14ac:dyDescent="0.2">
      <c r="A43" s="12"/>
      <c r="B43" s="43" t="s">
        <v>28</v>
      </c>
      <c r="C43" s="21"/>
      <c r="D43" s="12"/>
      <c r="E43" s="21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</row>
    <row r="44" spans="1:18" x14ac:dyDescent="0.2">
      <c r="A44" s="12"/>
      <c r="B44" s="12"/>
      <c r="C44" s="21"/>
      <c r="D44" s="12"/>
      <c r="E44" s="21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</row>
    <row r="45" spans="1:18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</row>
    <row r="46" spans="1:18" s="8" customForma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</row>
    <row r="47" spans="1:18" x14ac:dyDescent="0.2">
      <c r="A47" s="12"/>
      <c r="B47" s="44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</row>
    <row r="48" spans="1:18" x14ac:dyDescent="0.2">
      <c r="A48" s="12"/>
      <c r="B48" s="44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</row>
    <row r="49" spans="1:18" x14ac:dyDescent="0.2">
      <c r="A49" s="12"/>
      <c r="B49" s="44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</row>
    <row r="50" spans="1:18" x14ac:dyDescent="0.2">
      <c r="A50" s="12"/>
      <c r="B50" s="44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</row>
    <row r="51" spans="1:18" x14ac:dyDescent="0.2">
      <c r="A51" s="12"/>
      <c r="B51" s="44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</row>
    <row r="52" spans="1:18" x14ac:dyDescent="0.2">
      <c r="A52" s="12"/>
      <c r="B52" s="44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</row>
    <row r="53" spans="1:18" x14ac:dyDescent="0.2">
      <c r="A53" s="12"/>
      <c r="B53" s="44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</row>
    <row r="54" spans="1:18" x14ac:dyDescent="0.2">
      <c r="A54" s="12"/>
      <c r="B54" s="44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</row>
    <row r="55" spans="1:18" x14ac:dyDescent="0.2">
      <c r="A55" s="12"/>
      <c r="B55" s="44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</row>
    <row r="56" spans="1:18" x14ac:dyDescent="0.2">
      <c r="A56" s="12"/>
      <c r="B56" s="44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</row>
    <row r="57" spans="1:18" x14ac:dyDescent="0.2">
      <c r="A57" s="12"/>
      <c r="B57" s="44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</row>
    <row r="58" spans="1:18" x14ac:dyDescent="0.2">
      <c r="A58" s="12"/>
      <c r="B58" s="44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</row>
    <row r="59" spans="1:18" x14ac:dyDescent="0.2">
      <c r="A59" s="12"/>
      <c r="B59" s="44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</row>
    <row r="60" spans="1:18" x14ac:dyDescent="0.2">
      <c r="A60" s="12"/>
      <c r="B60" s="44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</row>
    <row r="61" spans="1:18" x14ac:dyDescent="0.2">
      <c r="A61" s="12"/>
      <c r="B61" s="44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</row>
    <row r="62" spans="1:18" x14ac:dyDescent="0.2">
      <c r="A62" s="12"/>
      <c r="B62" s="44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</row>
    <row r="63" spans="1:18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</row>
    <row r="64" spans="1:18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</row>
    <row r="65" spans="1:18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</row>
    <row r="66" spans="1:18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</row>
    <row r="67" spans="1:18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</row>
    <row r="68" spans="1:18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</row>
    <row r="69" spans="1:18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</row>
    <row r="70" spans="1:18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</row>
    <row r="71" spans="1:18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</row>
    <row r="72" spans="1:18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</row>
    <row r="73" spans="1:18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</row>
    <row r="74" spans="1:18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</row>
    <row r="75" spans="1:18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</row>
    <row r="76" spans="1:18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</row>
    <row r="77" spans="1:18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</row>
    <row r="78" spans="1:18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</row>
    <row r="79" spans="1:18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</row>
    <row r="80" spans="1:18" x14ac:dyDescent="0.2">
      <c r="A80" s="12"/>
      <c r="B80" s="12"/>
      <c r="C80" s="12"/>
      <c r="D80" s="12"/>
      <c r="E80" s="12"/>
      <c r="F80" s="12"/>
      <c r="G80" s="12"/>
    </row>
  </sheetData>
  <sheetProtection password="DA0E" sheet="1" objects="1" scenarios="1"/>
  <phoneticPr fontId="0" type="noConversion"/>
  <pageMargins left="0.75" right="0.75" top="1" bottom="1" header="0.5" footer="0.5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Instructies</vt:lpstr>
      <vt:lpstr>Declaratie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</dc:creator>
  <cp:lastModifiedBy>JoshuA II</cp:lastModifiedBy>
  <dcterms:created xsi:type="dcterms:W3CDTF">2011-01-28T13:23:16Z</dcterms:created>
  <dcterms:modified xsi:type="dcterms:W3CDTF">2012-03-30T14:46:51Z</dcterms:modified>
</cp:coreProperties>
</file>